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390"/>
  </bookViews>
  <sheets>
    <sheet name="重大项目清单" sheetId="1" r:id="rId1"/>
    <sheet name="重大政策清单" sheetId="2" r:id="rId2"/>
    <sheet name="重大要素清单" sheetId="3" r:id="rId3"/>
  </sheets>
  <definedNames>
    <definedName name="_xlnm.Print_Titles" localSheetId="2">重大要素清单!$3:$3</definedName>
    <definedName name="_xlnm.Print_Titles" localSheetId="0">重大项目清单!$3:$3</definedName>
    <definedName name="_xlnm.Print_Titles" localSheetId="1">重大政策清单!$3:$3</definedName>
    <definedName name="_xlnm.Print_Area" localSheetId="0">重大项目清单!$A$1:$I$30</definedName>
  </definedNames>
  <calcPr calcId="144525" concurrentCalc="0"/>
</workbook>
</file>

<file path=xl/sharedStrings.xml><?xml version="1.0" encoding="utf-8"?>
<sst xmlns="http://schemas.openxmlformats.org/spreadsheetml/2006/main" count="160">
  <si>
    <t>附件1</t>
  </si>
  <si>
    <t>吴忠市“一老一小”整体解决方案重大项目清单</t>
  </si>
  <si>
    <t>序号</t>
  </si>
  <si>
    <t>项目名称</t>
  </si>
  <si>
    <t>项目类型</t>
  </si>
  <si>
    <t>建设  期限</t>
  </si>
  <si>
    <t>建设地点</t>
  </si>
  <si>
    <t>建设内容和规模</t>
  </si>
  <si>
    <t>总投资（万元）</t>
  </si>
  <si>
    <t>申请上级
资金
（万元）</t>
  </si>
  <si>
    <t>组织实施单位</t>
  </si>
  <si>
    <t>总计（24个）</t>
  </si>
  <si>
    <t>积极应对人口老龄化工程项目（16个）</t>
  </si>
  <si>
    <t>2023年吴忠市居家适老化改造项目</t>
  </si>
  <si>
    <t>居家适老化改造项目</t>
  </si>
  <si>
    <t>利通区、青铜峡市、红寺堡区、盐池县、同心县</t>
  </si>
  <si>
    <t>对全市1300户纳入分散供养人员范围的高龄、失能、残疾老年人家庭实施居家适老化改造。利通区、青铜峡市、红寺堡区分别改造200户；盐池县改造300户；同心县改造400户。主要包括老年人居室等活动场所施工改造、适老化设施配置、老年用品配置等。</t>
  </si>
  <si>
    <t>各县（市、区）民政局</t>
  </si>
  <si>
    <t>吴忠市、利通区、红寺堡区、青铜峡市养老服务机构安全及护理能力项目</t>
  </si>
  <si>
    <t>养老服务机构（设施）安全及护理能力提升项目</t>
  </si>
  <si>
    <t>2023-2024</t>
  </si>
  <si>
    <t>吴忠市金积镇、利通区、青铜峡市、红寺堡区</t>
  </si>
  <si>
    <t>1、吴忠市敬老院楼内改造消防设施3850平方米，加装防火喷淋系统。2、青铜峡市中心敬老院消防安全提升项目，增设室外消防水泵房，改造面积4018平方米，并对现有105张护理型床位提升改造。3、利通区镇海养老服务中心室内改造、室外弱电改造及医护设备采购工程，改建完成后可容纳224名老人。4、红寺堡区社会福利院配备适老化设备、内墙面粉刷、更换门窗，设置床位114张。</t>
  </si>
  <si>
    <t>吴忠市、利通区、红寺堡区、青铜峡市民政局</t>
  </si>
  <si>
    <t>吴忠市政府购买养老服务（老年人能力评估项目）项目</t>
  </si>
  <si>
    <t>政府购买养老服务项目</t>
  </si>
  <si>
    <t>2024-2025</t>
  </si>
  <si>
    <t>对全市5710名城乡特困老年人、低保或低收入家庭中的失能和残疾老年人、计划生育特殊家庭老年人开展能力评估，其中：市本级800人、利通区200人、红寺堡区540人、青铜峡市900人、盐池县1670人、同心县1600人。</t>
  </si>
  <si>
    <t>吴忠市民政局</t>
  </si>
  <si>
    <t>利通区老年人助餐点项目</t>
  </si>
  <si>
    <t>社区养老服务设施项目</t>
  </si>
  <si>
    <t>利通区</t>
  </si>
  <si>
    <t>计划建设7个社区老年人助餐点，主要给老年人提供就餐、文化娱乐、健身等服务。</t>
  </si>
  <si>
    <t>利通区民政局</t>
  </si>
  <si>
    <t>利通区智慧养老信息监管平台项目</t>
  </si>
  <si>
    <t>智慧养老服务项目</t>
  </si>
  <si>
    <t>建设智慧养老服务信息监管平台。</t>
  </si>
  <si>
    <t>利通区板桥乡康养中心（综合养老服务中心）</t>
  </si>
  <si>
    <t>综合养老服务建设项目</t>
  </si>
  <si>
    <t>利通区板桥乡</t>
  </si>
  <si>
    <t>吴忠市利通区金湖路北侧，同心路西侧空地处；项目共2层；配备11间功能用房（阅览室、上网聊天室、书画室、物理治疗室、作业治疗室、心理咨询室、法律援助、棋牌室、多功能活动室、健身房、厨房和餐厅）</t>
  </si>
  <si>
    <t>利通区郭家桥乡医养服务中心（综合养老服务中心）</t>
  </si>
  <si>
    <t>利通区郭家桥乡</t>
  </si>
  <si>
    <t>项目位于利通区郭家桥乡职业技能学校内，项目总建筑面积5175平方米，项目一二楼为基本医疗卫生服务区，三四楼为老年人综合养老服务中心，目前开放30张医养床位。</t>
  </si>
  <si>
    <t>青铜峡市陈袁滩镇、邵岗镇综合养老服务中心建设项目</t>
  </si>
  <si>
    <t>社区居家养老服务网络建设项目</t>
  </si>
  <si>
    <t>青铜峡市陈袁滩镇、邵岗镇</t>
  </si>
  <si>
    <t>1、青铜峡市陈袁滩镇新建综合养老服务中心，建设规模2600平方米。2、青铜峡市邵岗镇新建综合养老服务中心一座，总建筑面积1000㎡，设床位30张。</t>
  </si>
  <si>
    <t>青铜峡市民政局</t>
  </si>
  <si>
    <t>青铜峡市中心敬老院护理能力提升改造项目</t>
  </si>
  <si>
    <t>养老服务机构护理能力提升项目</t>
  </si>
  <si>
    <t>青铜峡市</t>
  </si>
  <si>
    <t>中心敬老院节能和适老化改造，改造面积4018平方米，改造后现有的105张床位全部达到护理型床位设置标准。</t>
  </si>
  <si>
    <t>青铜峡市瞿靖镇综合养老服务中心建设项目</t>
  </si>
  <si>
    <t>在瞿靖镇新建一座集托养、配餐、助医、保洁、文娱、阅览、健身等多功能于一体的综合养老服务中心，建设规模1000平方米，设床位30张，采购相关护理服务设备。</t>
  </si>
  <si>
    <t>青铜峡市银河社区老年服务站建设项目</t>
  </si>
  <si>
    <t>青铜峡市银河社区</t>
  </si>
  <si>
    <t>在利用银河社区康乐一区物业用房改建集助餐、文娱等多功能一体的社区老年服务站，建设规模850平方米，采购相关护理服务设备</t>
  </si>
  <si>
    <t>红寺堡区社会福利院安全改造提升项目</t>
  </si>
  <si>
    <t>公办养老服务机构建设项目</t>
  </si>
  <si>
    <t>红寺堡区社会福利院内</t>
  </si>
  <si>
    <t>主要实施给排水、暖通、电器消防改造及室内防滑处理。</t>
  </si>
  <si>
    <t>红寺堡区民政局</t>
  </si>
  <si>
    <t>红寺堡区第二敬老院改造提升项目</t>
  </si>
  <si>
    <t>红寺堡区</t>
  </si>
  <si>
    <t>室内地面楼面改造5351㎡，室外台阶、坡道面层改造162㎡，更换暖气片8070㎡，连廊屋顶及楼檐沟改造409㎡，卫生间改造18间及室外消防维修改造等。</t>
  </si>
  <si>
    <t>盐池县5个社区养老服务中心项目</t>
  </si>
  <si>
    <t>盐池县</t>
  </si>
  <si>
    <t>盐池县冯记沟兴隆社区、惠安堡惠宁社区、盐州南路街道办龙辰社区、北关社区、龙翔社区建设居家养老服务项目，总面积3750平方米，五个社区建筑面积分别为750平方米，服务老人1658人，设置厨房餐厅、康复训练等功能室。</t>
  </si>
  <si>
    <t>盐池县民政局</t>
  </si>
  <si>
    <t>盐池县永宏乐丰康复生态养生园项目二、三期</t>
  </si>
  <si>
    <t>医养结合项目</t>
  </si>
  <si>
    <t>2024-2026</t>
  </si>
  <si>
    <t>占地面积108亩，建筑面积97370平方米。公建部分主要包括盐池县农村敬老院，占地20亩，建筑面积8870平方米，设置床位250张。民建部分主要包括盐池县永宏乐丰康复生态养生园，占地88亩，总建筑面积88500平方米，设置床位1800张。</t>
  </si>
  <si>
    <t>同心县下马关镇敬老院消防改造项目</t>
  </si>
  <si>
    <t>2023-2025</t>
  </si>
  <si>
    <t>下马关镇敬老院</t>
  </si>
  <si>
    <t>计划对下马关镇敬老院消防提升改造项目，建设泵房、消防水池、室内喷淋、烟感等灭火设备。</t>
  </si>
  <si>
    <t>同心县民政局</t>
  </si>
  <si>
    <t>托育建设项目（ 8 个）</t>
  </si>
  <si>
    <t>吴忠市托育综合服务中心建设项目</t>
  </si>
  <si>
    <t>托育综合服务中心</t>
  </si>
  <si>
    <t>吴忠市利通区</t>
  </si>
  <si>
    <t>吴忠市妇幼保健院建设托育综合服务中心，建筑面积约为5900平米，设置托位150个。</t>
  </si>
  <si>
    <t>吴忠市卫生健康委</t>
  </si>
  <si>
    <t xml:space="preserve">吴忠市盐池第三幼儿园托育班改造工程
</t>
  </si>
  <si>
    <t>托育改造项目</t>
  </si>
  <si>
    <t>吴忠市盐池县</t>
  </si>
  <si>
    <t>总建筑面积为720平米，新增托位60个。</t>
  </si>
  <si>
    <t>盐池县卫生健康局</t>
  </si>
  <si>
    <t xml:space="preserve">吴忠市盐池第一幼儿园托育班改造工程
</t>
  </si>
  <si>
    <t>红寺堡区公立幼儿园托育班改造工程项目</t>
  </si>
  <si>
    <t>在红寺堡城区3个公立幼儿园中改扩建9个普惠性托班，改造面积2160平方米，计划新增托位数180个。</t>
  </si>
  <si>
    <t>红寺堡区卫生健康局</t>
  </si>
  <si>
    <t>青铜峡市托育综合服务中心建设项目</t>
  </si>
  <si>
    <t>新建托育综合服务中心，建筑面积3250平方米，框架结构3层，包括托育服务用房、管理用房和设备等附属用房。</t>
  </si>
  <si>
    <t>青铜峡市卫生健康局</t>
  </si>
  <si>
    <t>吴忠市、利通区、青铜峡市普惠托育项目</t>
  </si>
  <si>
    <t>普惠托育</t>
  </si>
  <si>
    <t>吴忠市、青铜峡市、利通区</t>
  </si>
  <si>
    <t>1、吴忠市第二幼儿园扩建改造，新增托位20个。2、青铜峡市七彩幼儿园扩建改造，新增托位60个。3、吴忠市奇卡婴幼儿照护服务中心扩建改造，新建3个普惠性托育班，计划新增托位60个。4、吴忠市利通区恩吉拉托育园扩建改造，新增托位60个。5、吴忠洼渠幼儿园扩建改造，计划新增托位20个。</t>
  </si>
  <si>
    <t>吴忠市、青铜峡市、利通区卫健部门</t>
  </si>
  <si>
    <t>盐池县公建民营幼儿园托育班改造工程项目</t>
  </si>
  <si>
    <t>计划在盐池县1所公建民营幼儿园改建3个普惠性托班，计划新增托位60个，改造面积780平方米，主要改造软包墙、水电、卫生间、购置托育电子设备等项目。</t>
  </si>
  <si>
    <t>青铜峡市公立幼儿园托育班改造工程项目</t>
  </si>
  <si>
    <t>计划在青铜峡市城区6个公立幼儿园里改建3个普惠性托班，每所幼儿园里预计托位60个，共新增托位360个，主要改造软包墙、地垫、室内游戏设施、绘本，购置托育电子设备。</t>
  </si>
  <si>
    <t>附件2</t>
  </si>
  <si>
    <t>吴忠市“一老一小”整体解决方案重大政策清单</t>
  </si>
  <si>
    <t>政策名称</t>
  </si>
  <si>
    <t>重点工作举措和内容</t>
  </si>
  <si>
    <t>预期目标</t>
  </si>
  <si>
    <t>责任单位</t>
  </si>
  <si>
    <t>财政政策</t>
  </si>
  <si>
    <t>财政部门根据人口的结构变化和养老托育服务发展的需要，结合本级财政能力，将养老托育经费纳入本级财政预算统筹保障。</t>
  </si>
  <si>
    <t>1.支持“和谐社区建设”“养老项目建设及床位补助”“居家和社区养老服务提升”“养老机构服务”“托育机构建设”等项目建设，夯实养老托育服务基础。
2.将养老托育经费纳入本级财政预算，在年平均经费预算280万元的基础上，逐年加大财政投入，支持全市养老托育发展。</t>
  </si>
  <si>
    <t>市财政局，
各县（市、区）政府</t>
  </si>
  <si>
    <t>规划土地配套政策</t>
  </si>
  <si>
    <r>
      <t>1.结合“一老一小”人口分布和结构变化，合理安排养老托育服务设施，将养老托育设施建设用地纳入详细规划和土地利用年度计划并优先予以保障，并结合实际安排在合理区位。</t>
    </r>
    <r>
      <rPr>
        <sz val="11"/>
        <rFont val="宋体"/>
        <charset val="134"/>
      </rPr>
      <t xml:space="preserve">
2.落实新建小区同步规划、同步建设、同步验收、同步交付使用“四同步”配建养老托育服务设施政策要求，将养老托育设施建设用地纳入控制性详细规划和土地利用年度计划并优先予以保障。
3.调整优化并适当放宽土地和规划要求，支持各类服务主体利用存量低效用地和商业服务用地等开展养老托育服务。
4.在符合养老服务项目建设要求的前提下，允许利用和改造现有空闲的厂房、学校、社区用房等兴办非营利性养老服务机构。
</t>
    </r>
  </si>
  <si>
    <t>1.新建居住(小)区养老服务设施配建达标率达到100%；老旧城区、已建成居住（小）区按照新建住宅小区配建标准逐步配齐社区养老服务用房。
2.到2025年，每个街道至少建有一个具备全托、日托、上门服务、运营家庭照护床位等综合功能的嵌入式社区养老服务设施。3.有条件的老城区和无托育服务设施的已建成居住小区，2025年前按照每千人口不少于4.5个托位标准建设托育服务设施。</t>
  </si>
  <si>
    <t>市民政局、自然资源局，各县（市、区）政府</t>
  </si>
  <si>
    <t>税收政策</t>
  </si>
  <si>
    <t>1.对符合条件的养老托育机构依照税收法律法规落实增值税、房产税、城镇土地使用税等优惠政策。
2.3岁以下婴幼儿照护专项附加扣除，依据《中华人民共和国个人所得税法》有关规定和《国务院关于提高个人所得税有关专项附加扣除标准的通知》（国发[2023]13号）的规定扣除。</t>
  </si>
  <si>
    <t>1.对符合条件的养老托育机构根据税收法律法规落实增值税、房产税、城镇土地使用税优惠政策。切实做到税收优惠政策应享尽享，着力为托育养老机构减轻税收负担，切实助力养老托育服务健康发展。
2.对符合条件的纳税人照护3岁以下婴幼儿子女的相关支出按照规定按照标准定额扣除，降低有孩家庭税收负担，切实享受到税收红利，有效释放生育潜能，减缓人口老龄化进程，促进人口长期均衡发展。</t>
  </si>
  <si>
    <r>
      <rPr>
        <sz val="11"/>
        <color rgb="FFFF0000"/>
        <rFont val="宋体"/>
        <charset val="134"/>
      </rPr>
      <t xml:space="preserve">
</t>
    </r>
    <r>
      <rPr>
        <sz val="11"/>
        <color theme="1"/>
        <rFont val="宋体"/>
        <charset val="134"/>
      </rPr>
      <t>市税务局、民政局、卫生健康委，各县（市、区）政府</t>
    </r>
  </si>
  <si>
    <t>配套用房</t>
  </si>
  <si>
    <t>聚焦“一老一小”服务设施建设，完善便民利民、亲民惠民服务措施。新建城区、居住（小）区要按标准和要求配套建设养老服务设施，严格执行“人均用地不少于0.1平方米”标准，分区分级规划设置社区养老服务配套设施，完善落实同步规划、同步建设、同步验收、同步交付使用工作机制和部门监管职责，确保养老服务设施交付产权人后用于社区养老服务。</t>
  </si>
  <si>
    <t>老城区和已建成居住（小）区，要结合城镇老旧小区改造、居住区建设补短板行动等专项工作，通过补建、购置、置换、租赁、改造等方式补齐养老服务设施短板。</t>
  </si>
  <si>
    <t>市住建局，各县（市、区）政府</t>
  </si>
  <si>
    <t>托育政策</t>
  </si>
  <si>
    <t>1.对符合条件的幼儿园开设2至3岁幼儿普惠性托班。
2.支持用人单位采取单独或联合举办的形式，为职工提供福利性婴幼儿照护服务。</t>
  </si>
  <si>
    <t xml:space="preserve">到2025年每千人口拥有3岁以下婴幼儿托位4.5个。
</t>
  </si>
  <si>
    <t>市卫健委，各县（市、区）政府</t>
  </si>
  <si>
    <t>医养结合政策</t>
  </si>
  <si>
    <t>1.建立医养融合发展的运行机制和服务模式。按照就近就便、互利互惠的原则，推进二级以上医院与养老机构建立合作机制，签订长期合作协议，明确双方责任，建立完善可持续的运行机制和服务模式。
2.支持有条件的养老机构内设医疗卫生机构。大力推动养老机构提高医疗护理服务能力。养老机构可根据服务需求和自身能力，按相关规定申请开办医疗卫生机构。
3.鼓励各级医疗卫生机构开展养老服务。
4.加强基层医疗卫生养老服务能力建设。基层医疗卫生机构要依托国家基本公共卫生服务项目，为辖区老年人建立健全健康管理服务制度，做好老年人免费体检、保健咨询、健康指标监测和健康信息管理等服务。推行签约服务，与有意愿的老年人建立契约服务关系，提供连续性的健康管理服务和基本医疗服务。
5.进一步发挥中医药在健康养老中的作用。鼓励中医院与养老机构建立合作关系，把中医诊疗、中医治未病、中医药养生保健、中医药康复医疗融入健康养老全过程，全面提升老年人身心健康和生活质量。</t>
  </si>
  <si>
    <r>
      <rPr>
        <sz val="11"/>
        <rFont val="宋体"/>
        <charset val="134"/>
      </rPr>
      <t xml:space="preserve">1.到2025年所有的医疗机构为老年人提供挂号就医等便利服务绿色通道的比例达到100%,二级及以上公立医院设立老年病科、2025年达到65%以上。
2.养老机构申请内部设置诊所、卫生所（室）、医务 室、护理站的，取消行政审批，实行备案管理；申请设立一级及 以上医疗机构，经卫生健康行政部门审核合格后，发放《医疗机构执业许可证》。
3.探索开展“医养一体、两院融合、三中心合一”试点工作，力争到2025年每个县（市、区）至少有1家医养结合机构。
</t>
    </r>
    <r>
      <rPr>
        <sz val="11"/>
        <color theme="1"/>
        <rFont val="宋体"/>
        <charset val="134"/>
      </rPr>
      <t>4.每年为65岁及以上老年开展一次健康体检、健康咨询和健康评估等健康管理，健康管理率达到73%。</t>
    </r>
    <r>
      <rPr>
        <sz val="11"/>
        <rFont val="宋体"/>
        <charset val="134"/>
      </rPr>
      <t xml:space="preserve">
5.加强中医医院老年病诊疗能力建设，鼓励二级及以上中医医院设立老年病科、2025年达到40%以上。到2025年基层医疗卫生机构开展社区和居家中医药健康养老服务达到60%以上。</t>
    </r>
  </si>
  <si>
    <t>附件3</t>
  </si>
  <si>
    <t>吴忠市“一老一小”整体解决方案重大要素清单</t>
  </si>
  <si>
    <t>类别</t>
  </si>
  <si>
    <t>要素名称</t>
  </si>
  <si>
    <t>“十四五”保障举措</t>
  </si>
  <si>
    <t>人才</t>
  </si>
  <si>
    <t>人才政策</t>
  </si>
  <si>
    <t>1.支持职业教育机构合理设置与老年人、婴幼儿照护相关的专业，开设相应课程，加快培养专业化、年轻化养老托育人才。
2.对吸纳符合条件劳动者的养老托育机构按规定给予社保补贴。
3.健全养老托育服务人才激励评价体系，鼓励企事业单位建立职业技能等级与薪酬待遇挂钩机制，保障养老托育服务从业人员薪酬待遇，形成与服务和产业发展相适应的“一老一小”服务人才队伍。</t>
  </si>
  <si>
    <t xml:space="preserve">1.加大养老护理员、育婴员、保育师等养老托育服务人才培训力度，按照国家职业技能标准和行业企业评价规范，加强养老托育从业人员培训与评价。                                                                                                                                                                                   2.到2025年，实现每千名老年人、每百张养老机构床位配备1名社会工作者。
</t>
  </si>
  <si>
    <t xml:space="preserve"> 
宁夏民族职业技术学院，市人社局、卫健委、民政局，各县（市、区）政府                                                                                                                                                                                                                                                                                                                                                                                                                </t>
  </si>
  <si>
    <t>融资</t>
  </si>
  <si>
    <t>融资政策</t>
  </si>
  <si>
    <t xml:space="preserve">1.积极争取国家资金支持，统筹县（市、区）相关资金，加大养老托育领域投资力度。                                                                                                                                                            2.对吸纳待合条件劳动者的养老托育机构按规定给予社保补贴，完善运营补贴激励机制。                                                                                                                                                           </t>
  </si>
  <si>
    <t xml:space="preserve">1.利用小额贷款等方式，加大对养老服务业的有效信贷投入。
2.鼓励银行业金融机构以养老服务机构有偿取得的土地使用权、产权明晰的房产等固定资产和应收账款、动产、知识产权、权股等抵押，提供信贷支持。
</t>
  </si>
  <si>
    <t>市财政局、金融工作局，各县（市、区）政府</t>
  </si>
  <si>
    <t>社会化投入</t>
  </si>
  <si>
    <t>社会化投入政策</t>
  </si>
  <si>
    <t>1.积极推进养老托育服务机构用电、用水、用气、用热按居民生活类价格执行。推进公办养老、托育机构的收费项目按程序进入地方定价目录，实行政府指导价管理。                                                                                            2.民办普惠养老、托育机构收费可执行政府指导价目录，由价格主管部门会同行业主管部门综合考虑居民收入水平、机构服务成本等因素，建立收费标准建议区间，引导经营者在区问内确定具体收费标准。                                                                                       3.符合条件的养老托育行业纳税人可按规定享受减免增值税、增值税加计抵减、留抵退税、小型微利企业所得税减免以及减征“六税两费”等税费支持政策。</t>
  </si>
  <si>
    <r>
      <rPr>
        <sz val="11"/>
        <rFont val="宋体"/>
        <charset val="134"/>
      </rPr>
      <t>1.减免行政事业性收费。对非营利性养老机构建设全额免征防空地下室易地建设费等行政事业性收费,对营利性养老机构建设减半收取。
2.养老、托育机构用电、用水、用气、用热按居民生活价格执行。
3.对民办非营利性养老机构用房自建并投入使用的护理型床位,给予每张床位13000元的一次性开办补助</t>
    </r>
    <r>
      <rPr>
        <sz val="11"/>
        <color theme="1"/>
        <rFont val="宋体"/>
        <charset val="134"/>
      </rPr>
      <t>（其中自治区财政预算内资金和区本级福采公益金各承担5000元，县（市）财政承担3000元，市辖区由地级市和市辖区财政各承担1500元），普通床位给予每张床位8000元的一次性开办补助（其中自治区财政预算内资金和区本级福采公益金各承担3000元，县（市）财政承2000元，市辖区由地级市和市辖区财政各承担1000元）；租用房且租期5年(含)以上及自有房屋改造的护理型床位，给予每张床位8000元的一次性开办补助（其中自治区财政预算内资金和区本级福采公益金各承担3000元，县（市）财政承担2000元，市辖区由地级市和市辖区财政各承担1000元），普通床位给予每张床位5000元的一次性开办补助（其中自治区财政预算内资金和区本级福采公益金各承担2000元，县（市）财政承担1000元，市辖区由地级市和市辖区财政各承担500元），分3年给予补助。民办和公建民营的养老服务机构按入住满一个月以上的老年人实际占用床位数计算全年平均数，每年由所在地市、县（区）财政给予每张床位1800元的运营补贴，补助期限5年。</t>
    </r>
  </si>
  <si>
    <t xml:space="preserve">市发改委、财政局、自然资源局、国动办，各县（市、区）政府
</t>
  </si>
  <si>
    <t>保险</t>
  </si>
  <si>
    <t>保险政策</t>
  </si>
  <si>
    <t>引导保险机构根据养老托育服务机构经营特点，开发符合行业实际保险产品和服务，给子保费优惠。积极申请开展长期护理保险试点。</t>
  </si>
  <si>
    <t>鼓励和支持养老机构积极投保养老机构综合责任保险和老年人意外伤害保险，强化财政金融支持，对投保的养老机构给予保费补贴；创新服务，引导保险机构积极推广相关责任保险和老年人意外伤害保险等适配产品。</t>
  </si>
  <si>
    <t>吴忠金融监管分局                                                                                                                                                                                                                                    市金融工作局                                                                                                                                                                                                                                     市卫健委                                                                                                                                                                                                                                  市民政局</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</si>
</sst>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0">
    <font>
      <sz val="11"/>
      <color theme="1"/>
      <name val="宋体"/>
      <charset val="134"/>
      <scheme val="minor"/>
    </font>
    <font>
      <sz val="12"/>
      <color theme="1"/>
      <name val="黑体"/>
      <charset val="134"/>
    </font>
    <font>
      <sz val="12"/>
      <color theme="1"/>
      <name val="仿宋_GB2312"/>
      <charset val="134"/>
    </font>
    <font>
      <sz val="22"/>
      <color theme="1"/>
      <name val="方正小标宋简体"/>
      <charset val="134"/>
    </font>
    <font>
      <b/>
      <sz val="12"/>
      <color theme="1"/>
      <name val="宋体"/>
      <charset val="134"/>
      <scheme val="major"/>
    </font>
    <font>
      <sz val="11"/>
      <name val="宋体"/>
      <charset val="134"/>
      <scheme val="minor"/>
    </font>
    <font>
      <sz val="8"/>
      <color theme="1"/>
      <name val="宋体"/>
      <charset val="134"/>
      <scheme val="minor"/>
    </font>
    <font>
      <b/>
      <sz val="12"/>
      <color theme="1"/>
      <name val="宋体"/>
      <charset val="134"/>
      <scheme val="minor"/>
    </font>
    <font>
      <sz val="11"/>
      <color theme="1"/>
      <name val="宋体"/>
      <charset val="134"/>
    </font>
    <font>
      <sz val="11"/>
      <color rgb="FFFF0000"/>
      <name val="宋体"/>
      <charset val="134"/>
      <scheme val="minor"/>
    </font>
    <font>
      <sz val="11"/>
      <color theme="4"/>
      <name val="宋体"/>
      <charset val="134"/>
      <scheme val="minor"/>
    </font>
    <font>
      <sz val="9"/>
      <color theme="1"/>
      <name val="Times New Roman"/>
      <charset val="134"/>
    </font>
    <font>
      <sz val="11"/>
      <name val="黑体"/>
      <charset val="134"/>
    </font>
    <font>
      <sz val="11"/>
      <name val="仿宋_GB2312"/>
      <charset val="134"/>
    </font>
    <font>
      <sz val="20"/>
      <name val="方正小标宋简体"/>
      <charset val="134"/>
    </font>
    <font>
      <b/>
      <sz val="12"/>
      <name val="宋体"/>
      <charset val="134"/>
      <scheme val="minor"/>
    </font>
    <font>
      <b/>
      <sz val="12"/>
      <name val="宋体"/>
      <charset val="134"/>
    </font>
    <font>
      <b/>
      <sz val="11"/>
      <name val="宋体"/>
      <charset val="134"/>
      <scheme val="minor"/>
    </font>
    <font>
      <sz val="11"/>
      <color rgb="FFFF0000"/>
      <name val="方正书宋_GBK"/>
      <charset val="134"/>
    </font>
    <font>
      <sz val="11"/>
      <color theme="0"/>
      <name val="宋体"/>
      <charset val="0"/>
      <scheme val="minor"/>
    </font>
    <font>
      <sz val="11"/>
      <color theme="1"/>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name val="宋体"/>
      <charset val="134"/>
    </font>
    <font>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theme="4"/>
        <bgColor indexed="64"/>
      </patternFill>
    </fill>
    <fill>
      <patternFill patternType="solid">
        <fgColor rgb="FFC6EFCE"/>
        <bgColor indexed="64"/>
      </patternFill>
    </fill>
    <fill>
      <patternFill patternType="solid">
        <fgColor theme="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9" fillId="13" borderId="0" applyNumberFormat="0" applyBorder="0" applyAlignment="0" applyProtection="0">
      <alignment vertical="center"/>
    </xf>
    <xf numFmtId="0" fontId="20" fillId="15" borderId="0" applyNumberFormat="0" applyBorder="0" applyAlignment="0" applyProtection="0">
      <alignment vertical="center"/>
    </xf>
    <xf numFmtId="0" fontId="26" fillId="12" borderId="6" applyNumberFormat="0" applyAlignment="0" applyProtection="0">
      <alignment vertical="center"/>
    </xf>
    <xf numFmtId="0" fontId="28" fillId="17" borderId="9" applyNumberFormat="0" applyAlignment="0" applyProtection="0">
      <alignment vertical="center"/>
    </xf>
    <xf numFmtId="0" fontId="33" fillId="23" borderId="0" applyNumberFormat="0" applyBorder="0" applyAlignment="0" applyProtection="0">
      <alignment vertical="center"/>
    </xf>
    <xf numFmtId="0" fontId="27" fillId="0" borderId="8" applyNumberFormat="0" applyFill="0" applyAlignment="0" applyProtection="0">
      <alignment vertical="center"/>
    </xf>
    <xf numFmtId="0" fontId="30" fillId="0" borderId="0" applyNumberFormat="0" applyFill="0" applyBorder="0" applyAlignment="0" applyProtection="0">
      <alignment vertical="center"/>
    </xf>
    <xf numFmtId="0" fontId="29" fillId="0" borderId="8" applyNumberFormat="0" applyFill="0" applyAlignment="0" applyProtection="0">
      <alignment vertical="center"/>
    </xf>
    <xf numFmtId="0" fontId="20" fillId="32" borderId="0" applyNumberFormat="0" applyBorder="0" applyAlignment="0" applyProtection="0">
      <alignment vertical="center"/>
    </xf>
    <xf numFmtId="41" fontId="0" fillId="0" borderId="0" applyFont="0" applyFill="0" applyBorder="0" applyAlignment="0" applyProtection="0">
      <alignment vertical="center"/>
    </xf>
    <xf numFmtId="0" fontId="20" fillId="20" borderId="0" applyNumberFormat="0" applyBorder="0" applyAlignment="0" applyProtection="0">
      <alignment vertical="center"/>
    </xf>
    <xf numFmtId="0" fontId="25" fillId="0" borderId="0" applyNumberFormat="0" applyFill="0" applyBorder="0" applyAlignment="0" applyProtection="0">
      <alignment vertical="center"/>
    </xf>
    <xf numFmtId="0" fontId="19" fillId="11" borderId="0" applyNumberFormat="0" applyBorder="0" applyAlignment="0" applyProtection="0">
      <alignment vertical="center"/>
    </xf>
    <xf numFmtId="0" fontId="23" fillId="0" borderId="7" applyNumberFormat="0" applyFill="0" applyAlignment="0" applyProtection="0">
      <alignment vertical="center"/>
    </xf>
    <xf numFmtId="0" fontId="24" fillId="0" borderId="5" applyNumberFormat="0" applyFill="0" applyAlignment="0" applyProtection="0">
      <alignment vertical="center"/>
    </xf>
    <xf numFmtId="0" fontId="20" fillId="8" borderId="0" applyNumberFormat="0" applyBorder="0" applyAlignment="0" applyProtection="0">
      <alignment vertical="center"/>
    </xf>
    <xf numFmtId="0" fontId="20" fillId="14"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21" borderId="0" applyNumberFormat="0" applyBorder="0" applyAlignment="0" applyProtection="0">
      <alignment vertical="center"/>
    </xf>
    <xf numFmtId="0" fontId="32" fillId="0" borderId="10" applyNumberFormat="0" applyFill="0" applyAlignment="0" applyProtection="0">
      <alignment vertical="center"/>
    </xf>
    <xf numFmtId="0" fontId="23" fillId="0" borderId="0" applyNumberFormat="0" applyFill="0" applyBorder="0" applyAlignment="0" applyProtection="0">
      <alignment vertical="center"/>
    </xf>
    <xf numFmtId="0" fontId="20" fillId="22" borderId="0" applyNumberFormat="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20" fillId="24" borderId="0" applyNumberFormat="0" applyBorder="0" applyAlignment="0" applyProtection="0">
      <alignment vertical="center"/>
    </xf>
    <xf numFmtId="0" fontId="0" fillId="26" borderId="11" applyNumberFormat="0" applyFont="0" applyAlignment="0" applyProtection="0">
      <alignment vertical="center"/>
    </xf>
    <xf numFmtId="0" fontId="19" fillId="16" borderId="0" applyNumberFormat="0" applyBorder="0" applyAlignment="0" applyProtection="0">
      <alignment vertical="center"/>
    </xf>
    <xf numFmtId="0" fontId="22" fillId="6" borderId="0" applyNumberFormat="0" applyBorder="0" applyAlignment="0" applyProtection="0">
      <alignment vertical="center"/>
    </xf>
    <xf numFmtId="0" fontId="20" fillId="10" borderId="0" applyNumberFormat="0" applyBorder="0" applyAlignment="0" applyProtection="0">
      <alignment vertical="center"/>
    </xf>
    <xf numFmtId="0" fontId="35" fillId="27" borderId="0" applyNumberFormat="0" applyBorder="0" applyAlignment="0" applyProtection="0">
      <alignment vertical="center"/>
    </xf>
    <xf numFmtId="0" fontId="36" fillId="12" borderId="12" applyNumberFormat="0" applyAlignment="0" applyProtection="0">
      <alignment vertical="center"/>
    </xf>
    <xf numFmtId="0" fontId="19" fillId="5"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9" fontId="0" fillId="0" borderId="0" applyFont="0" applyFill="0" applyBorder="0" applyAlignment="0" applyProtection="0">
      <alignment vertical="center"/>
    </xf>
    <xf numFmtId="0" fontId="19" fillId="31" borderId="0" applyNumberFormat="0" applyBorder="0" applyAlignment="0" applyProtection="0">
      <alignment vertical="center"/>
    </xf>
    <xf numFmtId="44" fontId="0" fillId="0" borderId="0" applyFont="0" applyFill="0" applyBorder="0" applyAlignment="0" applyProtection="0">
      <alignment vertical="center"/>
    </xf>
    <xf numFmtId="0" fontId="19" fillId="19" borderId="0" applyNumberFormat="0" applyBorder="0" applyAlignment="0" applyProtection="0">
      <alignment vertical="center"/>
    </xf>
    <xf numFmtId="0" fontId="20" fillId="9" borderId="0" applyNumberFormat="0" applyBorder="0" applyAlignment="0" applyProtection="0">
      <alignment vertical="center"/>
    </xf>
    <xf numFmtId="0" fontId="37" fillId="33" borderId="12" applyNumberFormat="0" applyAlignment="0" applyProtection="0">
      <alignment vertical="center"/>
    </xf>
    <xf numFmtId="0" fontId="20" fillId="4" borderId="0" applyNumberFormat="0" applyBorder="0" applyAlignment="0" applyProtection="0">
      <alignment vertical="center"/>
    </xf>
    <xf numFmtId="0" fontId="19" fillId="3" borderId="0" applyNumberFormat="0" applyBorder="0" applyAlignment="0" applyProtection="0">
      <alignment vertical="center"/>
    </xf>
    <xf numFmtId="0" fontId="20" fillId="18" borderId="0" applyNumberFormat="0" applyBorder="0" applyAlignment="0" applyProtection="0">
      <alignment vertical="center"/>
    </xf>
  </cellStyleXfs>
  <cellXfs count="61">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6" fillId="0" borderId="0" xfId="0" applyFont="1" applyAlignment="1">
      <alignment horizontal="center" vertical="center" wrapText="1"/>
    </xf>
    <xf numFmtId="0" fontId="3" fillId="0" borderId="0"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wrapText="1"/>
    </xf>
    <xf numFmtId="0" fontId="10" fillId="2" borderId="0" xfId="0" applyFont="1" applyFill="1" applyAlignment="1">
      <alignment horizontal="center" vertical="center" wrapText="1"/>
    </xf>
    <xf numFmtId="0" fontId="10"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2" borderId="0" xfId="0" applyFont="1" applyFill="1" applyAlignment="1">
      <alignment horizontal="center" vertical="center" wrapText="1"/>
    </xf>
    <xf numFmtId="0" fontId="0" fillId="0"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lignment vertical="center"/>
    </xf>
    <xf numFmtId="0" fontId="11" fillId="0" borderId="0" xfId="0" applyFont="1" applyFill="1" applyBorder="1" applyAlignment="1">
      <alignment vertical="center"/>
    </xf>
    <xf numFmtId="0" fontId="0" fillId="0" borderId="0" xfId="0" applyAlignment="1">
      <alignment horizontal="left" vertical="center"/>
    </xf>
    <xf numFmtId="0" fontId="0" fillId="0" borderId="0" xfId="0" applyNumberFormat="1" applyAlignment="1">
      <alignment horizontal="left" vertical="center" wrapText="1"/>
    </xf>
    <xf numFmtId="0" fontId="0" fillId="0" borderId="0" xfId="0" applyNumberFormat="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0" xfId="0" applyNumberFormat="1" applyFont="1" applyAlignment="1">
      <alignment horizontal="left" vertical="center" wrapText="1"/>
    </xf>
    <xf numFmtId="0" fontId="5" fillId="0" borderId="0" xfId="0" applyNumberFormat="1" applyFont="1" applyAlignment="1">
      <alignment horizontal="center" vertical="center" wrapText="1"/>
    </xf>
    <xf numFmtId="0" fontId="14" fillId="0" borderId="0" xfId="0" applyNumberFormat="1" applyFont="1" applyAlignment="1">
      <alignment horizontal="left" vertical="center" wrapText="1"/>
    </xf>
    <xf numFmtId="0" fontId="14" fillId="0" borderId="0" xfId="0" applyNumberFormat="1" applyFont="1" applyAlignment="1">
      <alignment horizontal="center" vertical="center" wrapText="1"/>
    </xf>
    <xf numFmtId="0" fontId="15" fillId="0" borderId="1" xfId="0" applyNumberFormat="1" applyFont="1" applyBorder="1" applyAlignment="1">
      <alignment horizontal="center" vertical="center" wrapText="1"/>
    </xf>
    <xf numFmtId="0" fontId="16" fillId="0" borderId="1" xfId="0" applyNumberFormat="1" applyFont="1" applyBorder="1" applyAlignment="1">
      <alignment horizontal="left" vertical="center" wrapText="1"/>
    </xf>
    <xf numFmtId="176" fontId="16"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0" fontId="17" fillId="2"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5" fillId="2" borderId="1"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0" fillId="2" borderId="1" xfId="0" applyNumberFormat="1" applyFont="1" applyFill="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8FAF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30" zoomScaleSheetLayoutView="100" workbookViewId="0">
      <selection activeCell="O7" sqref="O7"/>
    </sheetView>
  </sheetViews>
  <sheetFormatPr defaultColWidth="9" defaultRowHeight="12.75"/>
  <cols>
    <col min="1" max="1" width="4.41666666666667" style="17" customWidth="1"/>
    <col min="2" max="2" width="14.8" style="27" customWidth="1"/>
    <col min="3" max="3" width="10.6583333333333" style="17" customWidth="1"/>
    <col min="4" max="4" width="8.175" style="17" customWidth="1"/>
    <col min="5" max="5" width="15.475" style="28" customWidth="1"/>
    <col min="6" max="6" width="39.9916666666667" style="28" customWidth="1"/>
    <col min="7" max="7" width="8.65833333333333" style="29" customWidth="1"/>
    <col min="8" max="8" width="10.475" style="29" customWidth="1"/>
    <col min="9" max="9" width="9.31666666666667" style="29" customWidth="1"/>
    <col min="10" max="10" width="9.99166666666667" customWidth="1"/>
  </cols>
  <sheetData>
    <row r="1" ht="19" customHeight="1" spans="1:9">
      <c r="A1" s="30" t="s">
        <v>0</v>
      </c>
      <c r="B1" s="31"/>
      <c r="C1" s="32"/>
      <c r="D1" s="32"/>
      <c r="E1" s="48"/>
      <c r="F1" s="48"/>
      <c r="G1" s="49"/>
      <c r="H1" s="49"/>
      <c r="I1" s="49"/>
    </row>
    <row r="2" ht="27" customHeight="1" spans="1:9">
      <c r="A2" s="33" t="s">
        <v>1</v>
      </c>
      <c r="B2" s="34"/>
      <c r="C2" s="33"/>
      <c r="D2" s="33"/>
      <c r="E2" s="50"/>
      <c r="F2" s="50"/>
      <c r="G2" s="51"/>
      <c r="H2" s="51"/>
      <c r="I2" s="51"/>
    </row>
    <row r="3" s="17" customFormat="1" ht="57" customHeight="1" spans="1:9">
      <c r="A3" s="35" t="s">
        <v>2</v>
      </c>
      <c r="B3" s="35" t="s">
        <v>3</v>
      </c>
      <c r="C3" s="35" t="s">
        <v>4</v>
      </c>
      <c r="D3" s="35" t="s">
        <v>5</v>
      </c>
      <c r="E3" s="52" t="s">
        <v>6</v>
      </c>
      <c r="F3" s="52" t="s">
        <v>7</v>
      </c>
      <c r="G3" s="52" t="s">
        <v>8</v>
      </c>
      <c r="H3" s="52" t="s">
        <v>9</v>
      </c>
      <c r="I3" s="52" t="s">
        <v>10</v>
      </c>
    </row>
    <row r="4" ht="32" customHeight="1" spans="1:9">
      <c r="A4" s="36" t="s">
        <v>11</v>
      </c>
      <c r="B4" s="37"/>
      <c r="C4" s="38"/>
      <c r="D4" s="39"/>
      <c r="E4" s="53"/>
      <c r="F4" s="53"/>
      <c r="G4" s="54">
        <f>G5+G22</f>
        <v>46728</v>
      </c>
      <c r="H4" s="55">
        <f>H5+H22</f>
        <v>13969</v>
      </c>
      <c r="I4" s="55"/>
    </row>
    <row r="5" ht="34" customHeight="1" spans="1:9">
      <c r="A5" s="40" t="s">
        <v>12</v>
      </c>
      <c r="B5" s="41"/>
      <c r="C5" s="41"/>
      <c r="D5" s="42"/>
      <c r="E5" s="53"/>
      <c r="F5" s="53"/>
      <c r="G5" s="54">
        <f>G6+G7+G8+G9+G10+G11+G12+G13+G14+G15+G16+G17+G18+G19+G20+G21</f>
        <v>39864</v>
      </c>
      <c r="H5" s="54">
        <f>H6+H7+H8+H9+H10+H11+H12+H13+H14+H15+H16+H17+H18+H19+H20+H21</f>
        <v>9138</v>
      </c>
      <c r="I5" s="55"/>
    </row>
    <row r="6" s="18" customFormat="1" ht="97" customHeight="1" spans="1:9">
      <c r="A6" s="43">
        <v>1</v>
      </c>
      <c r="B6" s="43" t="s">
        <v>13</v>
      </c>
      <c r="C6" s="43" t="s">
        <v>14</v>
      </c>
      <c r="D6" s="43">
        <v>2023</v>
      </c>
      <c r="E6" s="45" t="s">
        <v>15</v>
      </c>
      <c r="F6" s="44" t="s">
        <v>16</v>
      </c>
      <c r="G6" s="43">
        <v>650</v>
      </c>
      <c r="H6" s="43">
        <v>650</v>
      </c>
      <c r="I6" s="57" t="s">
        <v>17</v>
      </c>
    </row>
    <row r="7" s="19" customFormat="1" ht="142" customHeight="1" spans="1:11">
      <c r="A7" s="43">
        <v>2</v>
      </c>
      <c r="B7" s="44" t="s">
        <v>18</v>
      </c>
      <c r="C7" s="45" t="s">
        <v>19</v>
      </c>
      <c r="D7" s="43" t="s">
        <v>20</v>
      </c>
      <c r="E7" s="45" t="s">
        <v>21</v>
      </c>
      <c r="F7" s="44" t="s">
        <v>22</v>
      </c>
      <c r="G7" s="43">
        <v>2492</v>
      </c>
      <c r="H7" s="43">
        <v>697</v>
      </c>
      <c r="I7" s="58" t="s">
        <v>23</v>
      </c>
      <c r="K7" s="22"/>
    </row>
    <row r="8" s="20" customFormat="1" ht="93" customHeight="1" spans="1:9">
      <c r="A8" s="43">
        <v>3</v>
      </c>
      <c r="B8" s="44" t="s">
        <v>24</v>
      </c>
      <c r="C8" s="45" t="s">
        <v>25</v>
      </c>
      <c r="D8" s="43" t="s">
        <v>26</v>
      </c>
      <c r="E8" s="45" t="s">
        <v>15</v>
      </c>
      <c r="F8" s="44" t="s">
        <v>27</v>
      </c>
      <c r="G8" s="43">
        <v>57</v>
      </c>
      <c r="H8" s="43">
        <v>57</v>
      </c>
      <c r="I8" s="57" t="s">
        <v>28</v>
      </c>
    </row>
    <row r="9" s="21" customFormat="1" ht="51" customHeight="1" spans="1:9">
      <c r="A9" s="43">
        <v>4</v>
      </c>
      <c r="B9" s="46" t="s">
        <v>29</v>
      </c>
      <c r="C9" s="47" t="s">
        <v>30</v>
      </c>
      <c r="D9" s="43" t="s">
        <v>26</v>
      </c>
      <c r="E9" s="47" t="s">
        <v>31</v>
      </c>
      <c r="F9" s="46" t="s">
        <v>32</v>
      </c>
      <c r="G9" s="43">
        <v>140</v>
      </c>
      <c r="H9" s="43">
        <v>70</v>
      </c>
      <c r="I9" s="57" t="s">
        <v>33</v>
      </c>
    </row>
    <row r="10" s="21" customFormat="1" ht="48" customHeight="1" spans="1:9">
      <c r="A10" s="43">
        <v>5</v>
      </c>
      <c r="B10" s="46" t="s">
        <v>34</v>
      </c>
      <c r="C10" s="47" t="s">
        <v>35</v>
      </c>
      <c r="D10" s="43" t="s">
        <v>26</v>
      </c>
      <c r="E10" s="47" t="s">
        <v>31</v>
      </c>
      <c r="F10" s="46" t="s">
        <v>36</v>
      </c>
      <c r="G10" s="43">
        <v>200</v>
      </c>
      <c r="H10" s="43">
        <v>160</v>
      </c>
      <c r="I10" s="57" t="s">
        <v>33</v>
      </c>
    </row>
    <row r="11" s="19" customFormat="1" ht="91" customHeight="1" spans="1:9">
      <c r="A11" s="43">
        <v>6</v>
      </c>
      <c r="B11" s="44" t="s">
        <v>37</v>
      </c>
      <c r="C11" s="45" t="s">
        <v>38</v>
      </c>
      <c r="D11" s="43" t="s">
        <v>26</v>
      </c>
      <c r="E11" s="45" t="s">
        <v>39</v>
      </c>
      <c r="F11" s="44" t="s">
        <v>40</v>
      </c>
      <c r="G11" s="43">
        <v>1097</v>
      </c>
      <c r="H11" s="43">
        <v>737</v>
      </c>
      <c r="I11" s="58" t="s">
        <v>33</v>
      </c>
    </row>
    <row r="12" s="19" customFormat="1" ht="84" customHeight="1" spans="1:9">
      <c r="A12" s="43">
        <v>7</v>
      </c>
      <c r="B12" s="44" t="s">
        <v>41</v>
      </c>
      <c r="C12" s="45" t="s">
        <v>38</v>
      </c>
      <c r="D12" s="43" t="s">
        <v>26</v>
      </c>
      <c r="E12" s="45" t="s">
        <v>42</v>
      </c>
      <c r="F12" s="44" t="s">
        <v>43</v>
      </c>
      <c r="G12" s="43">
        <v>422</v>
      </c>
      <c r="H12" s="43">
        <v>360</v>
      </c>
      <c r="I12" s="58" t="s">
        <v>33</v>
      </c>
    </row>
    <row r="13" s="22" customFormat="1" ht="68" customHeight="1" spans="1:9">
      <c r="A13" s="43">
        <v>8</v>
      </c>
      <c r="B13" s="46" t="s">
        <v>44</v>
      </c>
      <c r="C13" s="47" t="s">
        <v>45</v>
      </c>
      <c r="D13" s="43" t="s">
        <v>20</v>
      </c>
      <c r="E13" s="47" t="s">
        <v>46</v>
      </c>
      <c r="F13" s="46" t="s">
        <v>47</v>
      </c>
      <c r="G13" s="43">
        <v>1149</v>
      </c>
      <c r="H13" s="43">
        <v>480</v>
      </c>
      <c r="I13" s="58" t="s">
        <v>48</v>
      </c>
    </row>
    <row r="14" s="22" customFormat="1" ht="66" customHeight="1" spans="1:9">
      <c r="A14" s="43">
        <v>9</v>
      </c>
      <c r="B14" s="46" t="s">
        <v>49</v>
      </c>
      <c r="C14" s="47" t="s">
        <v>50</v>
      </c>
      <c r="D14" s="43" t="s">
        <v>26</v>
      </c>
      <c r="E14" s="47" t="s">
        <v>51</v>
      </c>
      <c r="F14" s="46" t="s">
        <v>52</v>
      </c>
      <c r="G14" s="43">
        <v>960</v>
      </c>
      <c r="H14" s="43">
        <v>768</v>
      </c>
      <c r="I14" s="58" t="s">
        <v>48</v>
      </c>
    </row>
    <row r="15" s="22" customFormat="1" ht="74" customHeight="1" spans="1:9">
      <c r="A15" s="43">
        <v>10</v>
      </c>
      <c r="B15" s="46" t="s">
        <v>53</v>
      </c>
      <c r="C15" s="47" t="s">
        <v>38</v>
      </c>
      <c r="D15" s="43" t="s">
        <v>26</v>
      </c>
      <c r="E15" s="47" t="s">
        <v>51</v>
      </c>
      <c r="F15" s="46" t="s">
        <v>54</v>
      </c>
      <c r="G15" s="43">
        <v>648</v>
      </c>
      <c r="H15" s="43">
        <v>360</v>
      </c>
      <c r="I15" s="58" t="s">
        <v>48</v>
      </c>
    </row>
    <row r="16" s="22" customFormat="1" ht="65" customHeight="1" spans="1:9">
      <c r="A16" s="43">
        <v>11</v>
      </c>
      <c r="B16" s="46" t="s">
        <v>55</v>
      </c>
      <c r="C16" s="47" t="s">
        <v>30</v>
      </c>
      <c r="D16" s="43" t="s">
        <v>26</v>
      </c>
      <c r="E16" s="47" t="s">
        <v>56</v>
      </c>
      <c r="F16" s="46" t="s">
        <v>57</v>
      </c>
      <c r="G16" s="43">
        <v>350</v>
      </c>
      <c r="H16" s="43">
        <v>136</v>
      </c>
      <c r="I16" s="58" t="s">
        <v>48</v>
      </c>
    </row>
    <row r="17" s="23" customFormat="1" ht="59" customHeight="1" spans="1:9">
      <c r="A17" s="43">
        <v>12</v>
      </c>
      <c r="B17" s="44" t="s">
        <v>58</v>
      </c>
      <c r="C17" s="45" t="s">
        <v>59</v>
      </c>
      <c r="D17" s="43" t="s">
        <v>20</v>
      </c>
      <c r="E17" s="45" t="s">
        <v>60</v>
      </c>
      <c r="F17" s="44" t="s">
        <v>61</v>
      </c>
      <c r="G17" s="43">
        <v>215</v>
      </c>
      <c r="H17" s="43">
        <v>215</v>
      </c>
      <c r="I17" s="57" t="s">
        <v>62</v>
      </c>
    </row>
    <row r="18" s="24" customFormat="1" ht="70" customHeight="1" spans="1:10">
      <c r="A18" s="43">
        <v>13</v>
      </c>
      <c r="B18" s="44" t="s">
        <v>63</v>
      </c>
      <c r="C18" s="45" t="s">
        <v>59</v>
      </c>
      <c r="D18" s="43" t="s">
        <v>20</v>
      </c>
      <c r="E18" s="45" t="s">
        <v>64</v>
      </c>
      <c r="F18" s="44" t="s">
        <v>65</v>
      </c>
      <c r="G18" s="43">
        <v>179</v>
      </c>
      <c r="H18" s="43">
        <v>143</v>
      </c>
      <c r="I18" s="58" t="s">
        <v>62</v>
      </c>
      <c r="J18" s="59"/>
    </row>
    <row r="19" s="23" customFormat="1" ht="83" customHeight="1" spans="1:9">
      <c r="A19" s="43">
        <v>14</v>
      </c>
      <c r="B19" s="44" t="s">
        <v>66</v>
      </c>
      <c r="C19" s="45" t="s">
        <v>45</v>
      </c>
      <c r="D19" s="43" t="s">
        <v>26</v>
      </c>
      <c r="E19" s="45" t="s">
        <v>67</v>
      </c>
      <c r="F19" s="44" t="s">
        <v>68</v>
      </c>
      <c r="G19" s="43">
        <v>1125</v>
      </c>
      <c r="H19" s="43">
        <v>1125</v>
      </c>
      <c r="I19" s="57" t="s">
        <v>69</v>
      </c>
    </row>
    <row r="20" s="23" customFormat="1" ht="101" customHeight="1" spans="1:9">
      <c r="A20" s="43">
        <v>15</v>
      </c>
      <c r="B20" s="44" t="s">
        <v>70</v>
      </c>
      <c r="C20" s="45" t="s">
        <v>71</v>
      </c>
      <c r="D20" s="43" t="s">
        <v>72</v>
      </c>
      <c r="E20" s="45" t="s">
        <v>67</v>
      </c>
      <c r="F20" s="44" t="s">
        <v>73</v>
      </c>
      <c r="G20" s="43">
        <v>30000</v>
      </c>
      <c r="H20" s="43">
        <v>3000</v>
      </c>
      <c r="I20" s="47" t="s">
        <v>69</v>
      </c>
    </row>
    <row r="21" s="23" customFormat="1" ht="65" customHeight="1" spans="1:9">
      <c r="A21" s="43">
        <v>16</v>
      </c>
      <c r="B21" s="44" t="s">
        <v>74</v>
      </c>
      <c r="C21" s="45" t="s">
        <v>59</v>
      </c>
      <c r="D21" s="43" t="s">
        <v>75</v>
      </c>
      <c r="E21" s="45" t="s">
        <v>76</v>
      </c>
      <c r="F21" s="44" t="s">
        <v>77</v>
      </c>
      <c r="G21" s="43">
        <v>180</v>
      </c>
      <c r="H21" s="43">
        <v>180</v>
      </c>
      <c r="I21" s="57" t="s">
        <v>78</v>
      </c>
    </row>
    <row r="22" ht="31" customHeight="1" spans="1:9">
      <c r="A22" s="40" t="s">
        <v>79</v>
      </c>
      <c r="B22" s="41"/>
      <c r="C22" s="42"/>
      <c r="D22" s="43"/>
      <c r="E22" s="45"/>
      <c r="F22" s="44"/>
      <c r="G22" s="56">
        <f>G23+G24+G25+G26+G27+G28+G29+G30</f>
        <v>6864</v>
      </c>
      <c r="H22" s="56">
        <f>H23+H24+H25+H26+H27+H28+H29+H30</f>
        <v>4831</v>
      </c>
      <c r="I22" s="57"/>
    </row>
    <row r="23" s="25" customFormat="1" ht="50" customHeight="1" spans="1:9">
      <c r="A23" s="43">
        <v>1</v>
      </c>
      <c r="B23" s="44" t="s">
        <v>80</v>
      </c>
      <c r="C23" s="45" t="s">
        <v>81</v>
      </c>
      <c r="D23" s="43" t="s">
        <v>72</v>
      </c>
      <c r="E23" s="45" t="s">
        <v>82</v>
      </c>
      <c r="F23" s="44" t="s">
        <v>83</v>
      </c>
      <c r="G23" s="43">
        <v>3125</v>
      </c>
      <c r="H23" s="43">
        <v>2500</v>
      </c>
      <c r="I23" s="60" t="s">
        <v>84</v>
      </c>
    </row>
    <row r="24" s="25" customFormat="1" ht="58" customHeight="1" spans="1:9">
      <c r="A24" s="43">
        <v>2</v>
      </c>
      <c r="B24" s="44" t="s">
        <v>85</v>
      </c>
      <c r="C24" s="45" t="s">
        <v>86</v>
      </c>
      <c r="D24" s="43" t="s">
        <v>20</v>
      </c>
      <c r="E24" s="45" t="s">
        <v>87</v>
      </c>
      <c r="F24" s="44" t="s">
        <v>88</v>
      </c>
      <c r="G24" s="43">
        <v>140</v>
      </c>
      <c r="H24" s="43">
        <v>60</v>
      </c>
      <c r="I24" s="58" t="s">
        <v>89</v>
      </c>
    </row>
    <row r="25" s="25" customFormat="1" ht="51" customHeight="1" spans="1:9">
      <c r="A25" s="43">
        <v>3</v>
      </c>
      <c r="B25" s="44" t="s">
        <v>90</v>
      </c>
      <c r="C25" s="45" t="s">
        <v>86</v>
      </c>
      <c r="D25" s="43" t="s">
        <v>20</v>
      </c>
      <c r="E25" s="45" t="s">
        <v>87</v>
      </c>
      <c r="F25" s="44" t="s">
        <v>88</v>
      </c>
      <c r="G25" s="43">
        <v>140</v>
      </c>
      <c r="H25" s="43">
        <v>60</v>
      </c>
      <c r="I25" s="58" t="s">
        <v>89</v>
      </c>
    </row>
    <row r="26" s="25" customFormat="1" ht="61" customHeight="1" spans="1:9">
      <c r="A26" s="43">
        <v>4</v>
      </c>
      <c r="B26" s="44" t="s">
        <v>91</v>
      </c>
      <c r="C26" s="45" t="s">
        <v>86</v>
      </c>
      <c r="D26" s="43" t="s">
        <v>75</v>
      </c>
      <c r="E26" s="45" t="s">
        <v>64</v>
      </c>
      <c r="F26" s="44" t="s">
        <v>92</v>
      </c>
      <c r="G26" s="43">
        <v>360</v>
      </c>
      <c r="H26" s="43">
        <v>180</v>
      </c>
      <c r="I26" s="58" t="s">
        <v>93</v>
      </c>
    </row>
    <row r="27" customFormat="1" ht="68" customHeight="1" spans="1:9">
      <c r="A27" s="43">
        <v>5</v>
      </c>
      <c r="B27" s="44" t="s">
        <v>94</v>
      </c>
      <c r="C27" s="45" t="s">
        <v>81</v>
      </c>
      <c r="D27" s="43" t="s">
        <v>75</v>
      </c>
      <c r="E27" s="45" t="s">
        <v>51</v>
      </c>
      <c r="F27" s="44" t="s">
        <v>95</v>
      </c>
      <c r="G27" s="43">
        <v>1739</v>
      </c>
      <c r="H27" s="43">
        <v>1391</v>
      </c>
      <c r="I27" s="57" t="s">
        <v>96</v>
      </c>
    </row>
    <row r="28" s="25" customFormat="1" ht="110" customHeight="1" spans="1:9">
      <c r="A28" s="43">
        <v>6</v>
      </c>
      <c r="B28" s="44" t="s">
        <v>97</v>
      </c>
      <c r="C28" s="45" t="s">
        <v>98</v>
      </c>
      <c r="D28" s="43" t="s">
        <v>72</v>
      </c>
      <c r="E28" s="45" t="s">
        <v>99</v>
      </c>
      <c r="F28" s="44" t="s">
        <v>100</v>
      </c>
      <c r="G28" s="43">
        <v>500</v>
      </c>
      <c r="H28" s="43">
        <v>220</v>
      </c>
      <c r="I28" s="60" t="s">
        <v>101</v>
      </c>
    </row>
    <row r="29" s="25" customFormat="1" ht="82" customHeight="1" spans="1:9">
      <c r="A29" s="43">
        <v>7</v>
      </c>
      <c r="B29" s="44" t="s">
        <v>102</v>
      </c>
      <c r="C29" s="45" t="s">
        <v>86</v>
      </c>
      <c r="D29" s="43" t="s">
        <v>72</v>
      </c>
      <c r="E29" s="45" t="s">
        <v>67</v>
      </c>
      <c r="F29" s="44" t="s">
        <v>103</v>
      </c>
      <c r="G29" s="43">
        <v>140</v>
      </c>
      <c r="H29" s="43">
        <v>60</v>
      </c>
      <c r="I29" s="58" t="s">
        <v>89</v>
      </c>
    </row>
    <row r="30" s="26" customFormat="1" ht="69" customHeight="1" spans="1:9">
      <c r="A30" s="43">
        <v>8</v>
      </c>
      <c r="B30" s="44" t="s">
        <v>104</v>
      </c>
      <c r="C30" s="45" t="s">
        <v>86</v>
      </c>
      <c r="D30" s="43" t="s">
        <v>72</v>
      </c>
      <c r="E30" s="45" t="s">
        <v>51</v>
      </c>
      <c r="F30" s="44" t="s">
        <v>105</v>
      </c>
      <c r="G30" s="43">
        <v>720</v>
      </c>
      <c r="H30" s="43">
        <v>360</v>
      </c>
      <c r="I30" s="58" t="s">
        <v>96</v>
      </c>
    </row>
  </sheetData>
  <mergeCells count="5">
    <mergeCell ref="A1:B1"/>
    <mergeCell ref="A2:I2"/>
    <mergeCell ref="A4:C4"/>
    <mergeCell ref="A5:D5"/>
    <mergeCell ref="A22:C22"/>
  </mergeCells>
  <printOptions horizontalCentered="1"/>
  <pageMargins left="0.751388888888889" right="0.751388888888889" top="0.60625"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zoomScale="115" zoomScaleNormal="115" workbookViewId="0">
      <selection activeCell="A1" sqref="A1:B1"/>
    </sheetView>
  </sheetViews>
  <sheetFormatPr defaultColWidth="9" defaultRowHeight="12.75"/>
  <cols>
    <col min="1" max="1" width="5.64166666666667" customWidth="1"/>
    <col min="2" max="2" width="9.24166666666667" customWidth="1"/>
    <col min="3" max="3" width="50.6416666666667" customWidth="1"/>
    <col min="4" max="4" width="45.8666666666667" customWidth="1"/>
    <col min="5" max="5" width="10.5416666666667" customWidth="1"/>
  </cols>
  <sheetData>
    <row r="1" ht="16" customHeight="1" spans="1:2">
      <c r="A1" s="2" t="s">
        <v>106</v>
      </c>
      <c r="B1" s="3"/>
    </row>
    <row r="2" ht="36" customHeight="1" spans="1:5">
      <c r="A2" s="10" t="s">
        <v>107</v>
      </c>
      <c r="B2" s="10"/>
      <c r="C2" s="10"/>
      <c r="D2" s="10"/>
      <c r="E2" s="10"/>
    </row>
    <row r="3" ht="43" customHeight="1" spans="1:5">
      <c r="A3" s="11" t="s">
        <v>2</v>
      </c>
      <c r="B3" s="11" t="s">
        <v>108</v>
      </c>
      <c r="C3" s="11" t="s">
        <v>109</v>
      </c>
      <c r="D3" s="11" t="s">
        <v>110</v>
      </c>
      <c r="E3" s="11" t="s">
        <v>111</v>
      </c>
    </row>
    <row r="4" s="1" customFormat="1" ht="142" customHeight="1" spans="1:5">
      <c r="A4" s="6">
        <v>1</v>
      </c>
      <c r="B4" s="6" t="s">
        <v>112</v>
      </c>
      <c r="C4" s="7" t="s">
        <v>113</v>
      </c>
      <c r="D4" s="12" t="s">
        <v>114</v>
      </c>
      <c r="E4" s="14" t="s">
        <v>115</v>
      </c>
    </row>
    <row r="5" s="1" customFormat="1" ht="208" customHeight="1" spans="1:9">
      <c r="A5" s="6">
        <v>2</v>
      </c>
      <c r="B5" s="6" t="s">
        <v>116</v>
      </c>
      <c r="C5" s="7" t="s">
        <v>117</v>
      </c>
      <c r="D5" s="7" t="s">
        <v>118</v>
      </c>
      <c r="E5" s="6" t="s">
        <v>119</v>
      </c>
      <c r="F5" s="15"/>
      <c r="I5" s="17"/>
    </row>
    <row r="6" s="1" customFormat="1" ht="142" customHeight="1" spans="1:5">
      <c r="A6" s="6">
        <v>3</v>
      </c>
      <c r="B6" s="6" t="s">
        <v>120</v>
      </c>
      <c r="C6" s="7" t="s">
        <v>121</v>
      </c>
      <c r="D6" s="13" t="s">
        <v>122</v>
      </c>
      <c r="E6" s="16" t="s">
        <v>123</v>
      </c>
    </row>
    <row r="7" ht="102" customHeight="1" spans="1:5">
      <c r="A7" s="6">
        <v>4</v>
      </c>
      <c r="B7" s="6" t="s">
        <v>124</v>
      </c>
      <c r="C7" s="8" t="s">
        <v>125</v>
      </c>
      <c r="D7" s="8" t="s">
        <v>126</v>
      </c>
      <c r="E7" s="6" t="s">
        <v>127</v>
      </c>
    </row>
    <row r="8" ht="106" customHeight="1" spans="1:5">
      <c r="A8" s="6">
        <v>5</v>
      </c>
      <c r="B8" s="6" t="s">
        <v>128</v>
      </c>
      <c r="C8" s="7" t="s">
        <v>129</v>
      </c>
      <c r="D8" s="6" t="s">
        <v>130</v>
      </c>
      <c r="E8" s="6" t="s">
        <v>131</v>
      </c>
    </row>
    <row r="9" ht="316" customHeight="1" spans="1:5">
      <c r="A9" s="6">
        <v>6</v>
      </c>
      <c r="B9" s="6" t="s">
        <v>132</v>
      </c>
      <c r="C9" s="8" t="s">
        <v>133</v>
      </c>
      <c r="D9" s="8" t="s">
        <v>134</v>
      </c>
      <c r="E9" s="6" t="s">
        <v>131</v>
      </c>
    </row>
  </sheetData>
  <mergeCells count="2">
    <mergeCell ref="A1:B1"/>
    <mergeCell ref="A2:E2"/>
  </mergeCells>
  <printOptions horizontalCentered="1"/>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view="pageBreakPreview" zoomScaleNormal="115" zoomScaleSheetLayoutView="100" workbookViewId="0">
      <selection activeCell="F5" sqref="F5"/>
    </sheetView>
  </sheetViews>
  <sheetFormatPr defaultColWidth="9" defaultRowHeight="12.75"/>
  <cols>
    <col min="1" max="1" width="6.25" customWidth="1"/>
    <col min="2" max="2" width="11.3" customWidth="1"/>
    <col min="3" max="3" width="12.925" customWidth="1"/>
    <col min="4" max="4" width="48.75" customWidth="1"/>
    <col min="5" max="5" width="44.675" customWidth="1"/>
    <col min="6" max="6" width="12.5" customWidth="1"/>
  </cols>
  <sheetData>
    <row r="1" ht="33" customHeight="1" spans="1:6">
      <c r="A1" s="2" t="s">
        <v>135</v>
      </c>
      <c r="B1" s="3"/>
      <c r="C1" s="2"/>
      <c r="D1" s="3"/>
      <c r="E1" s="2"/>
      <c r="F1" s="3"/>
    </row>
    <row r="2" ht="30" customHeight="1" spans="1:6">
      <c r="A2" s="4" t="s">
        <v>136</v>
      </c>
      <c r="B2" s="4"/>
      <c r="C2" s="4"/>
      <c r="D2" s="4"/>
      <c r="E2" s="4"/>
      <c r="F2" s="4"/>
    </row>
    <row r="3" ht="42" customHeight="1" spans="1:6">
      <c r="A3" s="5" t="s">
        <v>2</v>
      </c>
      <c r="B3" s="5" t="s">
        <v>137</v>
      </c>
      <c r="C3" s="5" t="s">
        <v>138</v>
      </c>
      <c r="D3" s="5" t="s">
        <v>139</v>
      </c>
      <c r="E3" s="5" t="s">
        <v>110</v>
      </c>
      <c r="F3" s="5" t="s">
        <v>111</v>
      </c>
    </row>
    <row r="4" s="1" customFormat="1" ht="174" customHeight="1" spans="1:6">
      <c r="A4" s="6">
        <v>1</v>
      </c>
      <c r="B4" s="6" t="s">
        <v>140</v>
      </c>
      <c r="C4" s="6" t="s">
        <v>141</v>
      </c>
      <c r="D4" s="7" t="s">
        <v>142</v>
      </c>
      <c r="E4" s="8" t="s">
        <v>143</v>
      </c>
      <c r="F4" s="6" t="s">
        <v>144</v>
      </c>
    </row>
    <row r="5" s="1" customFormat="1" ht="174" customHeight="1" spans="1:6">
      <c r="A5" s="6">
        <v>2</v>
      </c>
      <c r="B5" s="6" t="s">
        <v>145</v>
      </c>
      <c r="C5" s="6" t="s">
        <v>146</v>
      </c>
      <c r="D5" s="8" t="s">
        <v>147</v>
      </c>
      <c r="E5" s="8" t="s">
        <v>148</v>
      </c>
      <c r="F5" s="6" t="s">
        <v>149</v>
      </c>
    </row>
    <row r="6" s="1" customFormat="1" ht="357" customHeight="1" spans="1:9">
      <c r="A6" s="6">
        <v>3</v>
      </c>
      <c r="B6" s="6" t="s">
        <v>150</v>
      </c>
      <c r="C6" s="6" t="s">
        <v>151</v>
      </c>
      <c r="D6" s="8" t="s">
        <v>152</v>
      </c>
      <c r="E6" s="8" t="s">
        <v>153</v>
      </c>
      <c r="F6" s="6" t="s">
        <v>154</v>
      </c>
      <c r="I6" s="9"/>
    </row>
    <row r="7" s="1" customFormat="1" ht="82" customHeight="1" spans="1:6">
      <c r="A7" s="6">
        <v>4</v>
      </c>
      <c r="B7" s="6" t="s">
        <v>155</v>
      </c>
      <c r="C7" s="6" t="s">
        <v>156</v>
      </c>
      <c r="D7" s="6" t="s">
        <v>157</v>
      </c>
      <c r="E7" s="8" t="s">
        <v>158</v>
      </c>
      <c r="F7" s="6" t="s">
        <v>159</v>
      </c>
    </row>
    <row r="8" s="1" customFormat="1"/>
    <row r="9" s="1" customFormat="1"/>
    <row r="10" s="1" customFormat="1"/>
    <row r="11" s="1" customFormat="1"/>
    <row r="12" s="1" customFormat="1"/>
    <row r="13" s="1" customFormat="1"/>
    <row r="14" s="1" customFormat="1"/>
    <row r="15" s="1" customFormat="1"/>
  </sheetData>
  <mergeCells count="4">
    <mergeCell ref="A1:B1"/>
    <mergeCell ref="C1:D1"/>
    <mergeCell ref="E1:F1"/>
    <mergeCell ref="A2:F2"/>
  </mergeCells>
  <printOptions horizontalCentered="1"/>
  <pageMargins left="0.751388888888889" right="0.751388888888889" top="1" bottom="1" header="0.5" footer="0.5"/>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重大项目清单</vt:lpstr>
      <vt:lpstr>重大政策清单</vt:lpstr>
      <vt:lpstr>重大要素清单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张潇</dc:creator>
  <cp:lastModifiedBy>user</cp:lastModifiedBy>
  <dcterms:created xsi:type="dcterms:W3CDTF">2021-12-28T08:38:00Z</dcterms:created>
  <dcterms:modified xsi:type="dcterms:W3CDTF">2023-10-27T11:08:27Z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B362D12672F14D9E96AE36907EF2B3EF</vt:lpwstr>
  </property>
  <property fmtid="{D5CDD505-2E9C-101B-9397-08002B2CF9AE}" pid="3" name="KSOProductBuildVer">
    <vt:lpwstr>2052-10.1.0.7637</vt:lpwstr>
  </property>
</Properties>
</file>